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2240" windowHeight="92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25" i="1"/>
  <c r="K26"/>
  <c r="K27"/>
  <c r="K24"/>
  <c r="AA4"/>
  <c r="AB4" s="1"/>
  <c r="AA5"/>
  <c r="AB5" s="1"/>
  <c r="AA6"/>
  <c r="AB6" s="1"/>
  <c r="AA7"/>
  <c r="AB7" s="1"/>
  <c r="AB3"/>
  <c r="O4"/>
  <c r="P4" s="1"/>
  <c r="O5"/>
  <c r="P5" s="1"/>
  <c r="O6"/>
  <c r="P6" s="1"/>
  <c r="O7"/>
  <c r="P7" s="1"/>
  <c r="O3"/>
  <c r="P3" s="1"/>
  <c r="D18"/>
  <c r="D20" s="1"/>
  <c r="D19" s="1"/>
  <c r="E18"/>
  <c r="E20" s="1"/>
  <c r="E19" s="1"/>
  <c r="F18"/>
  <c r="F20" s="1"/>
  <c r="F19" s="1"/>
  <c r="G18"/>
  <c r="G20" s="1"/>
  <c r="G19" s="1"/>
  <c r="H18"/>
  <c r="H20" s="1"/>
  <c r="H19" s="1"/>
  <c r="I18"/>
  <c r="I20" s="1"/>
  <c r="I19" s="1"/>
  <c r="J18"/>
  <c r="J20" s="1"/>
  <c r="J19" s="1"/>
  <c r="K18"/>
  <c r="K20" s="1"/>
  <c r="K19" s="1"/>
  <c r="L18"/>
  <c r="L20" s="1"/>
  <c r="L19" s="1"/>
  <c r="M18"/>
  <c r="M20" s="1"/>
  <c r="M19" s="1"/>
  <c r="N18"/>
  <c r="N20" s="1"/>
  <c r="N19" s="1"/>
  <c r="Q18"/>
  <c r="R18"/>
  <c r="S18"/>
  <c r="T18"/>
  <c r="U18"/>
  <c r="V18"/>
  <c r="W18"/>
  <c r="X18"/>
  <c r="Y18"/>
  <c r="Z18"/>
  <c r="C18"/>
  <c r="C20" l="1"/>
  <c r="C19" s="1"/>
</calcChain>
</file>

<file path=xl/sharedStrings.xml><?xml version="1.0" encoding="utf-8"?>
<sst xmlns="http://schemas.openxmlformats.org/spreadsheetml/2006/main" count="50" uniqueCount="44">
  <si>
    <t>№ п/п</t>
  </si>
  <si>
    <t>ФИ</t>
  </si>
  <si>
    <t>Часть 1</t>
  </si>
  <si>
    <t>Часть 2</t>
  </si>
  <si>
    <t>всего</t>
  </si>
  <si>
    <t>%</t>
  </si>
  <si>
    <t>Уровень</t>
  </si>
  <si>
    <t>отметка</t>
  </si>
  <si>
    <t>базовый</t>
  </si>
  <si>
    <t>Итого</t>
  </si>
  <si>
    <t>Не достигли базового уровня (%)</t>
  </si>
  <si>
    <t>Достигли базового уровня(%)</t>
  </si>
  <si>
    <t>Выполняли работу (чел)</t>
  </si>
  <si>
    <t>Кол-во человек</t>
  </si>
  <si>
    <t>Не достиг базового уровня</t>
  </si>
  <si>
    <t>Достиг базового уровня</t>
  </si>
  <si>
    <t>Достиг повышенного уровня</t>
  </si>
  <si>
    <t>Достиг высокого уровня</t>
  </si>
  <si>
    <t>Отметка</t>
  </si>
  <si>
    <t>Количество баллов</t>
  </si>
  <si>
    <t>«1»</t>
  </si>
  <si>
    <t>Выполнил 30 % БУ</t>
  </si>
  <si>
    <t>«2»</t>
  </si>
  <si>
    <t>31-49 % БУ</t>
  </si>
  <si>
    <t>«3»</t>
  </si>
  <si>
    <t>50-80 % БУ</t>
  </si>
  <si>
    <t>«4»</t>
  </si>
  <si>
    <t>65-85 % БУ +50-85 % ПУ</t>
  </si>
  <si>
    <t>«5»</t>
  </si>
  <si>
    <t>85-100 % БУ + 85-100 % ПУ</t>
  </si>
  <si>
    <t>БУ  - базовый уровень,  ПУ – повышенный уровень</t>
  </si>
  <si>
    <t>Достиг базового уровня – от 50  % БУ</t>
  </si>
  <si>
    <t>Достиг повышенного уровня - 65-85 % БУ +50-85 % ПУ</t>
  </si>
  <si>
    <t>Достиг высокого уровня - 85-100 % БУ + 85-100 % ПУ</t>
  </si>
  <si>
    <t>Не достиг базового уровня – до 50 % БУ</t>
  </si>
  <si>
    <t xml:space="preserve"> Необходима коррекция:</t>
  </si>
  <si>
    <t>Бодрова Анастасия</t>
  </si>
  <si>
    <t>Скок Дарья</t>
  </si>
  <si>
    <t>Татаренко Вера</t>
  </si>
  <si>
    <t>Шлей Виктор</t>
  </si>
  <si>
    <t>выше базового</t>
  </si>
  <si>
    <t>Мордвинова Мария</t>
  </si>
  <si>
    <t>ниже базового</t>
  </si>
  <si>
    <r>
      <rPr>
        <b/>
        <sz val="12"/>
        <color theme="1"/>
        <rFont val="Calibri"/>
        <family val="2"/>
        <charset val="204"/>
        <scheme val="minor"/>
      </rPr>
      <t>2017г</t>
    </r>
    <r>
      <rPr>
        <sz val="11"/>
        <color theme="1"/>
        <rFont val="Calibri"/>
        <family val="2"/>
        <charset val="204"/>
        <scheme val="minor"/>
      </rPr>
      <t>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</si>
</sst>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/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/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4" fillId="0" borderId="0" xfId="0" applyFont="1"/>
    <xf numFmtId="0" fontId="0" fillId="0" borderId="1" xfId="0" applyBorder="1" applyAlignment="1">
      <alignment vertical="top"/>
    </xf>
    <xf numFmtId="0" fontId="6" fillId="0" borderId="0" xfId="0" applyFont="1"/>
    <xf numFmtId="0" fontId="6" fillId="0" borderId="11" xfId="0" applyFont="1" applyBorder="1" applyAlignment="1">
      <alignment vertical="top" wrapText="1"/>
    </xf>
    <xf numFmtId="0" fontId="0" fillId="6" borderId="0" xfId="0" applyFill="1" applyAlignment="1">
      <alignment horizontal="center" vertical="center"/>
    </xf>
    <xf numFmtId="0" fontId="0" fillId="6" borderId="1" xfId="0" applyFill="1" applyBorder="1"/>
    <xf numFmtId="0" fontId="5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0" fillId="0" borderId="9" xfId="0" applyBorder="1"/>
    <xf numFmtId="0" fontId="0" fillId="0" borderId="10" xfId="0" applyBorder="1"/>
    <xf numFmtId="0" fontId="2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5"/>
  <sheetViews>
    <sheetView tabSelected="1" zoomScale="80" zoomScaleNormal="80" workbookViewId="0">
      <selection activeCell="AF19" sqref="AF19"/>
    </sheetView>
  </sheetViews>
  <sheetFormatPr defaultRowHeight="15"/>
  <cols>
    <col min="1" max="1" width="7.85546875" customWidth="1"/>
    <col min="2" max="2" width="21.28515625" style="3" customWidth="1"/>
    <col min="3" max="3" width="4.42578125" customWidth="1"/>
    <col min="4" max="4" width="4.7109375" customWidth="1"/>
    <col min="5" max="5" width="4.42578125" customWidth="1"/>
    <col min="6" max="7" width="4.5703125" customWidth="1"/>
    <col min="8" max="8" width="4.7109375" customWidth="1"/>
    <col min="9" max="9" width="4.5703125" customWidth="1"/>
    <col min="10" max="10" width="5.140625" customWidth="1"/>
    <col min="11" max="11" width="4.42578125" customWidth="1"/>
    <col min="12" max="12" width="4.85546875" customWidth="1"/>
    <col min="13" max="15" width="5.28515625" customWidth="1"/>
    <col min="16" max="16" width="5.140625" customWidth="1"/>
    <col min="17" max="17" width="5.28515625" customWidth="1"/>
    <col min="18" max="20" width="5.140625" customWidth="1"/>
    <col min="21" max="21" width="5" customWidth="1"/>
    <col min="22" max="22" width="5.28515625" customWidth="1"/>
    <col min="23" max="23" width="5.140625" customWidth="1"/>
    <col min="24" max="24" width="5.28515625" customWidth="1"/>
    <col min="25" max="25" width="5.140625" customWidth="1"/>
    <col min="26" max="26" width="5.42578125" customWidth="1"/>
    <col min="27" max="27" width="6.85546875" customWidth="1"/>
    <col min="28" max="28" width="5.28515625" customWidth="1"/>
    <col min="29" max="29" width="18.85546875" customWidth="1"/>
  </cols>
  <sheetData>
    <row r="1" spans="1:30">
      <c r="A1" s="42" t="s">
        <v>0</v>
      </c>
      <c r="B1" s="44" t="s">
        <v>1</v>
      </c>
      <c r="C1" s="46" t="s">
        <v>2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6" t="s">
        <v>3</v>
      </c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2" t="s">
        <v>6</v>
      </c>
      <c r="AD1" s="42" t="s">
        <v>7</v>
      </c>
    </row>
    <row r="2" spans="1:30">
      <c r="A2" s="43"/>
      <c r="B2" s="45"/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 t="s">
        <v>4</v>
      </c>
      <c r="P2" s="24" t="s">
        <v>5</v>
      </c>
      <c r="Q2" s="5">
        <v>13</v>
      </c>
      <c r="R2" s="5">
        <v>14</v>
      </c>
      <c r="S2" s="5">
        <v>15</v>
      </c>
      <c r="T2" s="5">
        <v>16</v>
      </c>
      <c r="U2" s="5">
        <v>17</v>
      </c>
      <c r="V2" s="5">
        <v>18</v>
      </c>
      <c r="W2" s="5">
        <v>19</v>
      </c>
      <c r="X2" s="5">
        <v>20</v>
      </c>
      <c r="Y2" s="5">
        <v>21</v>
      </c>
      <c r="Z2" s="5">
        <v>22</v>
      </c>
      <c r="AA2" s="5" t="s">
        <v>4</v>
      </c>
      <c r="AB2" s="7" t="s">
        <v>5</v>
      </c>
      <c r="AC2" s="43"/>
      <c r="AD2" s="43"/>
    </row>
    <row r="3" spans="1:30">
      <c r="A3" s="2">
        <v>1</v>
      </c>
      <c r="B3" s="22" t="s">
        <v>36</v>
      </c>
      <c r="C3" s="1">
        <v>1</v>
      </c>
      <c r="D3" s="1">
        <v>1</v>
      </c>
      <c r="E3" s="1">
        <v>1</v>
      </c>
      <c r="F3" s="1">
        <v>1</v>
      </c>
      <c r="G3" s="1">
        <v>0</v>
      </c>
      <c r="H3" s="1">
        <v>1</v>
      </c>
      <c r="I3" s="1">
        <v>1</v>
      </c>
      <c r="J3" s="1">
        <v>0</v>
      </c>
      <c r="K3" s="1">
        <v>1</v>
      </c>
      <c r="L3" s="1">
        <v>0</v>
      </c>
      <c r="M3" s="1">
        <v>1</v>
      </c>
      <c r="N3" s="1">
        <v>0</v>
      </c>
      <c r="O3" s="1">
        <f>SUM(C3:N3)</f>
        <v>8</v>
      </c>
      <c r="P3" s="25">
        <f>O3/12*100</f>
        <v>66.666666666666657</v>
      </c>
      <c r="Q3" s="1">
        <v>1</v>
      </c>
      <c r="R3" s="1">
        <v>1</v>
      </c>
      <c r="S3" s="1">
        <v>1</v>
      </c>
      <c r="T3" s="1">
        <v>0</v>
      </c>
      <c r="U3" s="1">
        <v>0</v>
      </c>
      <c r="V3" s="1">
        <v>1</v>
      </c>
      <c r="W3" s="1">
        <v>1</v>
      </c>
      <c r="X3" s="1">
        <v>0</v>
      </c>
      <c r="Y3" s="1">
        <v>0</v>
      </c>
      <c r="Z3" s="1">
        <v>0</v>
      </c>
      <c r="AA3" s="1">
        <v>5</v>
      </c>
      <c r="AB3" s="6">
        <f>AA3/10*100</f>
        <v>50</v>
      </c>
      <c r="AC3" s="8" t="s">
        <v>40</v>
      </c>
      <c r="AD3" s="14">
        <v>3</v>
      </c>
    </row>
    <row r="4" spans="1:30" ht="15.75" thickBot="1">
      <c r="A4" s="2">
        <v>3</v>
      </c>
      <c r="B4" s="23" t="s">
        <v>41</v>
      </c>
      <c r="C4" s="1">
        <v>1</v>
      </c>
      <c r="D4" s="1">
        <v>0</v>
      </c>
      <c r="E4" s="1">
        <v>1</v>
      </c>
      <c r="F4" s="1">
        <v>0</v>
      </c>
      <c r="G4" s="1">
        <v>0</v>
      </c>
      <c r="H4" s="1">
        <v>1</v>
      </c>
      <c r="I4" s="1">
        <v>1</v>
      </c>
      <c r="J4" s="1">
        <v>0</v>
      </c>
      <c r="K4" s="1">
        <v>1</v>
      </c>
      <c r="L4" s="1">
        <v>1</v>
      </c>
      <c r="M4" s="1">
        <v>0</v>
      </c>
      <c r="N4" s="1">
        <v>0</v>
      </c>
      <c r="O4" s="1">
        <f t="shared" ref="O4:O7" si="0">SUM(C4:N4)</f>
        <v>6</v>
      </c>
      <c r="P4" s="25">
        <f t="shared" ref="P4:P6" si="1">O4/12*100</f>
        <v>50</v>
      </c>
      <c r="Q4" s="1">
        <v>1</v>
      </c>
      <c r="R4" s="1">
        <v>1</v>
      </c>
      <c r="S4" s="1">
        <v>1</v>
      </c>
      <c r="T4" s="1">
        <v>0</v>
      </c>
      <c r="U4" s="1">
        <v>1</v>
      </c>
      <c r="V4" s="1">
        <v>0</v>
      </c>
      <c r="W4" s="1">
        <v>1</v>
      </c>
      <c r="X4" s="1">
        <v>0</v>
      </c>
      <c r="Y4" s="1">
        <v>0</v>
      </c>
      <c r="Z4" s="1">
        <v>0</v>
      </c>
      <c r="AA4" s="1">
        <f t="shared" ref="AA4:AA7" si="2">SUM(Q4:Z4)</f>
        <v>5</v>
      </c>
      <c r="AB4" s="6">
        <f t="shared" ref="AB4:AB7" si="3">AA4/10*100</f>
        <v>50</v>
      </c>
      <c r="AC4" s="8" t="s">
        <v>8</v>
      </c>
      <c r="AD4" s="14">
        <v>3</v>
      </c>
    </row>
    <row r="5" spans="1:30" ht="15.75" thickBot="1">
      <c r="A5" s="2">
        <v>4</v>
      </c>
      <c r="B5" s="23" t="s">
        <v>37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0</v>
      </c>
      <c r="I5" s="1">
        <v>1</v>
      </c>
      <c r="J5" s="1">
        <v>0</v>
      </c>
      <c r="K5" s="1">
        <v>0</v>
      </c>
      <c r="L5" s="1">
        <v>0</v>
      </c>
      <c r="M5" s="1">
        <v>1</v>
      </c>
      <c r="N5" s="1">
        <v>0</v>
      </c>
      <c r="O5" s="1">
        <f t="shared" si="0"/>
        <v>7</v>
      </c>
      <c r="P5" s="25">
        <f t="shared" si="1"/>
        <v>58.333333333333336</v>
      </c>
      <c r="Q5" s="1">
        <v>1</v>
      </c>
      <c r="R5" s="1">
        <v>1</v>
      </c>
      <c r="S5" s="1">
        <v>0</v>
      </c>
      <c r="T5" s="1">
        <v>0</v>
      </c>
      <c r="U5" s="1">
        <v>1</v>
      </c>
      <c r="V5" s="1">
        <v>1</v>
      </c>
      <c r="W5" s="1">
        <v>1</v>
      </c>
      <c r="X5" s="1">
        <v>0</v>
      </c>
      <c r="Y5" s="1">
        <v>0</v>
      </c>
      <c r="Z5" s="1">
        <v>0</v>
      </c>
      <c r="AA5" s="1">
        <f t="shared" si="2"/>
        <v>5</v>
      </c>
      <c r="AB5" s="6">
        <f t="shared" si="3"/>
        <v>50</v>
      </c>
      <c r="AC5" s="8" t="s">
        <v>8</v>
      </c>
      <c r="AD5" s="14">
        <v>3</v>
      </c>
    </row>
    <row r="6" spans="1:30" ht="15.75" thickBot="1">
      <c r="A6" s="2">
        <v>5</v>
      </c>
      <c r="B6" s="23" t="s">
        <v>38</v>
      </c>
      <c r="C6" s="1">
        <v>1</v>
      </c>
      <c r="D6" s="1">
        <v>0</v>
      </c>
      <c r="E6" s="1">
        <v>1</v>
      </c>
      <c r="F6" s="1">
        <v>0</v>
      </c>
      <c r="G6" s="1">
        <v>0</v>
      </c>
      <c r="H6" s="1">
        <v>1</v>
      </c>
      <c r="I6" s="1">
        <v>1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f t="shared" si="0"/>
        <v>5</v>
      </c>
      <c r="P6" s="25">
        <f t="shared" si="1"/>
        <v>41.666666666666671</v>
      </c>
      <c r="Q6" s="1">
        <v>0</v>
      </c>
      <c r="R6" s="1">
        <v>0</v>
      </c>
      <c r="S6" s="1">
        <v>1</v>
      </c>
      <c r="T6" s="1">
        <v>0</v>
      </c>
      <c r="U6" s="1">
        <v>1</v>
      </c>
      <c r="V6" s="1">
        <v>0</v>
      </c>
      <c r="W6" s="1">
        <v>0</v>
      </c>
      <c r="X6" s="1">
        <v>0</v>
      </c>
      <c r="Y6" s="1">
        <v>1</v>
      </c>
      <c r="Z6" s="1">
        <v>0</v>
      </c>
      <c r="AA6" s="1">
        <f t="shared" si="2"/>
        <v>3</v>
      </c>
      <c r="AB6" s="6">
        <f>AA6/10*100</f>
        <v>30</v>
      </c>
      <c r="AC6" s="1" t="s">
        <v>42</v>
      </c>
      <c r="AD6" s="14">
        <v>2</v>
      </c>
    </row>
    <row r="7" spans="1:30" ht="15.75" thickBot="1">
      <c r="A7" s="2">
        <v>6</v>
      </c>
      <c r="B7" s="23" t="s">
        <v>39</v>
      </c>
      <c r="C7" s="1">
        <v>1</v>
      </c>
      <c r="D7" s="1">
        <v>1</v>
      </c>
      <c r="E7" s="1">
        <v>1</v>
      </c>
      <c r="F7" s="1">
        <v>1</v>
      </c>
      <c r="G7" s="1">
        <v>0</v>
      </c>
      <c r="H7" s="1">
        <v>1</v>
      </c>
      <c r="I7" s="1">
        <v>1</v>
      </c>
      <c r="J7" s="1">
        <v>0</v>
      </c>
      <c r="K7" s="1">
        <v>1</v>
      </c>
      <c r="L7" s="1">
        <v>0</v>
      </c>
      <c r="M7" s="1">
        <v>0</v>
      </c>
      <c r="N7" s="1">
        <v>1</v>
      </c>
      <c r="O7" s="1">
        <f t="shared" si="0"/>
        <v>8</v>
      </c>
      <c r="P7" s="25">
        <f>O7/12*100</f>
        <v>66.666666666666657</v>
      </c>
      <c r="Q7" s="1">
        <v>1</v>
      </c>
      <c r="R7" s="1">
        <v>1</v>
      </c>
      <c r="S7" s="1">
        <v>0</v>
      </c>
      <c r="T7" s="1">
        <v>1</v>
      </c>
      <c r="U7" s="1">
        <v>1</v>
      </c>
      <c r="V7" s="1">
        <v>1</v>
      </c>
      <c r="W7" s="1">
        <v>1</v>
      </c>
      <c r="X7" s="1">
        <v>0</v>
      </c>
      <c r="Y7" s="1">
        <v>0</v>
      </c>
      <c r="Z7" s="1">
        <v>1</v>
      </c>
      <c r="AA7" s="1">
        <f t="shared" si="2"/>
        <v>7</v>
      </c>
      <c r="AB7" s="6">
        <f t="shared" si="3"/>
        <v>70</v>
      </c>
      <c r="AC7" s="8" t="s">
        <v>40</v>
      </c>
      <c r="AD7" s="14">
        <v>4</v>
      </c>
    </row>
    <row r="8" spans="1:30">
      <c r="A8" s="2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5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6"/>
      <c r="AC8" s="4"/>
      <c r="AD8" s="1"/>
    </row>
    <row r="9" spans="1:30">
      <c r="A9" s="2">
        <v>9</v>
      </c>
      <c r="B9" s="2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3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6"/>
      <c r="AC9" s="1"/>
      <c r="AD9" s="1"/>
    </row>
    <row r="10" spans="1:30">
      <c r="A10" s="2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3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6"/>
      <c r="AC10" s="1"/>
      <c r="AD10" s="1"/>
    </row>
    <row r="11" spans="1:30">
      <c r="A11" s="2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6"/>
      <c r="AC11" s="1"/>
      <c r="AD11" s="1"/>
    </row>
    <row r="12" spans="1:30">
      <c r="A12" s="2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3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6"/>
      <c r="AC12" s="1"/>
      <c r="AD12" s="1"/>
    </row>
    <row r="13" spans="1:30">
      <c r="A13" s="2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3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6"/>
      <c r="AC13" s="1"/>
      <c r="AD13" s="1"/>
    </row>
    <row r="14" spans="1:30">
      <c r="A14" s="2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3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6"/>
      <c r="AC14" s="1"/>
      <c r="AD14" s="1"/>
    </row>
    <row r="15" spans="1:30">
      <c r="A15" s="2">
        <v>15</v>
      </c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6"/>
      <c r="AC15" s="1"/>
      <c r="AD15" s="1"/>
    </row>
    <row r="16" spans="1:30">
      <c r="A16" s="2">
        <v>16</v>
      </c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6"/>
      <c r="AC16" s="1"/>
      <c r="AD16" s="1"/>
    </row>
    <row r="17" spans="1:36">
      <c r="A17" s="2">
        <v>17</v>
      </c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3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6"/>
      <c r="AC17" s="1"/>
      <c r="AD17" s="1"/>
    </row>
    <row r="18" spans="1:36">
      <c r="B18" s="8" t="s">
        <v>9</v>
      </c>
      <c r="C18" s="1">
        <f>SUM(C3:C17)</f>
        <v>5</v>
      </c>
      <c r="D18" s="1">
        <f t="shared" ref="D18:Z18" si="4">SUM(D3:D17)</f>
        <v>3</v>
      </c>
      <c r="E18" s="1">
        <f t="shared" si="4"/>
        <v>5</v>
      </c>
      <c r="F18" s="1">
        <f t="shared" si="4"/>
        <v>3</v>
      </c>
      <c r="G18" s="1">
        <f t="shared" si="4"/>
        <v>1</v>
      </c>
      <c r="H18" s="1">
        <f t="shared" si="4"/>
        <v>4</v>
      </c>
      <c r="I18" s="1">
        <f t="shared" si="4"/>
        <v>5</v>
      </c>
      <c r="J18" s="1">
        <f t="shared" si="4"/>
        <v>0</v>
      </c>
      <c r="K18" s="1">
        <f t="shared" si="4"/>
        <v>3</v>
      </c>
      <c r="L18" s="1">
        <f t="shared" si="4"/>
        <v>1</v>
      </c>
      <c r="M18" s="1">
        <f t="shared" si="4"/>
        <v>3</v>
      </c>
      <c r="N18" s="1">
        <f t="shared" si="4"/>
        <v>1</v>
      </c>
      <c r="O18" s="1"/>
      <c r="P18" s="13"/>
      <c r="Q18" s="1">
        <f t="shared" si="4"/>
        <v>4</v>
      </c>
      <c r="R18" s="1">
        <f t="shared" si="4"/>
        <v>4</v>
      </c>
      <c r="S18" s="1">
        <f t="shared" si="4"/>
        <v>3</v>
      </c>
      <c r="T18" s="1">
        <f t="shared" si="4"/>
        <v>1</v>
      </c>
      <c r="U18" s="1">
        <f t="shared" si="4"/>
        <v>4</v>
      </c>
      <c r="V18" s="1">
        <f t="shared" si="4"/>
        <v>3</v>
      </c>
      <c r="W18" s="1">
        <f t="shared" si="4"/>
        <v>4</v>
      </c>
      <c r="X18" s="1">
        <f t="shared" si="4"/>
        <v>0</v>
      </c>
      <c r="Y18" s="1">
        <f t="shared" si="4"/>
        <v>1</v>
      </c>
      <c r="Z18" s="1">
        <f t="shared" si="4"/>
        <v>1</v>
      </c>
      <c r="AA18" s="1"/>
      <c r="AB18" s="1"/>
      <c r="AC18" s="1"/>
      <c r="AD18" s="1"/>
    </row>
    <row r="19" spans="1:36" ht="30">
      <c r="B19" s="11" t="s">
        <v>10</v>
      </c>
      <c r="C19" s="18">
        <f>100-C20</f>
        <v>16.666666666666657</v>
      </c>
      <c r="D19" s="18">
        <f t="shared" ref="D19:N19" si="5">100-D20</f>
        <v>50</v>
      </c>
      <c r="E19" s="18">
        <f t="shared" si="5"/>
        <v>16.666666666666657</v>
      </c>
      <c r="F19" s="18">
        <f t="shared" si="5"/>
        <v>50</v>
      </c>
      <c r="G19" s="18">
        <f t="shared" si="5"/>
        <v>83.333333333333343</v>
      </c>
      <c r="H19" s="18">
        <f t="shared" si="5"/>
        <v>33.333333333333343</v>
      </c>
      <c r="I19" s="18">
        <f t="shared" si="5"/>
        <v>16.666666666666657</v>
      </c>
      <c r="J19" s="18">
        <f t="shared" si="5"/>
        <v>100</v>
      </c>
      <c r="K19" s="18">
        <f t="shared" si="5"/>
        <v>50</v>
      </c>
      <c r="L19" s="18">
        <f t="shared" si="5"/>
        <v>83.333333333333343</v>
      </c>
      <c r="M19" s="18">
        <f t="shared" si="5"/>
        <v>50</v>
      </c>
      <c r="N19" s="18">
        <f t="shared" si="5"/>
        <v>83.333333333333343</v>
      </c>
      <c r="O19" s="1"/>
      <c r="P19" s="13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6" ht="30">
      <c r="B20" s="12" t="s">
        <v>11</v>
      </c>
      <c r="C20" s="19">
        <f>C18/$C21*100</f>
        <v>83.333333333333343</v>
      </c>
      <c r="D20" s="19">
        <f>D18/$C21*100</f>
        <v>50</v>
      </c>
      <c r="E20" s="19">
        <f t="shared" ref="E20:N20" si="6">E18/$C21*100</f>
        <v>83.333333333333343</v>
      </c>
      <c r="F20" s="19">
        <f t="shared" si="6"/>
        <v>50</v>
      </c>
      <c r="G20" s="19">
        <f t="shared" si="6"/>
        <v>16.666666666666664</v>
      </c>
      <c r="H20" s="19">
        <f t="shared" si="6"/>
        <v>66.666666666666657</v>
      </c>
      <c r="I20" s="19">
        <f t="shared" si="6"/>
        <v>83.333333333333343</v>
      </c>
      <c r="J20" s="19">
        <f t="shared" si="6"/>
        <v>0</v>
      </c>
      <c r="K20" s="19">
        <f t="shared" si="6"/>
        <v>50</v>
      </c>
      <c r="L20" s="19">
        <f t="shared" si="6"/>
        <v>16.666666666666664</v>
      </c>
      <c r="M20" s="19">
        <f t="shared" si="6"/>
        <v>50</v>
      </c>
      <c r="N20" s="19">
        <f t="shared" si="6"/>
        <v>16.666666666666664</v>
      </c>
      <c r="O20" s="1"/>
      <c r="P20" s="13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6" ht="30">
      <c r="B21" s="9" t="s">
        <v>12</v>
      </c>
      <c r="C21" s="10">
        <v>6</v>
      </c>
      <c r="N21" t="s">
        <v>43</v>
      </c>
    </row>
    <row r="22" spans="1:36" ht="15.75" thickBot="1"/>
    <row r="23" spans="1:36" ht="21.75" customHeight="1" thickBot="1">
      <c r="B23" s="48" t="s">
        <v>6</v>
      </c>
      <c r="C23" s="49"/>
      <c r="D23" s="49"/>
      <c r="E23" s="49"/>
      <c r="F23" s="50"/>
      <c r="G23" s="38" t="s">
        <v>13</v>
      </c>
      <c r="H23" s="38"/>
      <c r="I23" s="38"/>
      <c r="J23" s="38"/>
      <c r="K23" s="35" t="s">
        <v>5</v>
      </c>
      <c r="L23" s="36"/>
      <c r="O23" s="17" t="s">
        <v>30</v>
      </c>
      <c r="Z23" s="15" t="s">
        <v>18</v>
      </c>
      <c r="AA23" s="33" t="s">
        <v>19</v>
      </c>
      <c r="AB23" s="31"/>
      <c r="AC23" s="31"/>
      <c r="AD23" s="31"/>
      <c r="AE23" s="31"/>
      <c r="AF23" s="31"/>
      <c r="AG23" s="31"/>
      <c r="AH23" s="31"/>
      <c r="AI23" s="31"/>
      <c r="AJ23" s="32"/>
    </row>
    <row r="24" spans="1:36" ht="21" customHeight="1" thickBot="1">
      <c r="B24" s="39" t="s">
        <v>14</v>
      </c>
      <c r="C24" s="40"/>
      <c r="D24" s="40"/>
      <c r="E24" s="40"/>
      <c r="F24" s="41"/>
      <c r="G24" s="34">
        <v>0</v>
      </c>
      <c r="H24" s="34"/>
      <c r="I24" s="34"/>
      <c r="J24" s="34"/>
      <c r="K24" s="37">
        <f>G24/$C$21*100</f>
        <v>0</v>
      </c>
      <c r="L24" s="37"/>
      <c r="O24" s="17" t="s">
        <v>34</v>
      </c>
      <c r="Z24" s="16" t="s">
        <v>20</v>
      </c>
      <c r="AA24" s="30" t="s">
        <v>21</v>
      </c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ht="20.25" customHeight="1" thickBot="1">
      <c r="B25" s="39" t="s">
        <v>15</v>
      </c>
      <c r="C25" s="40"/>
      <c r="D25" s="40"/>
      <c r="E25" s="40"/>
      <c r="F25" s="41"/>
      <c r="G25" s="34">
        <v>4</v>
      </c>
      <c r="H25" s="34"/>
      <c r="I25" s="34"/>
      <c r="J25" s="34"/>
      <c r="K25" s="37">
        <f>G25/$C$21*100</f>
        <v>66.666666666666657</v>
      </c>
      <c r="L25" s="37"/>
      <c r="O25" s="17" t="s">
        <v>31</v>
      </c>
      <c r="Z25" s="16" t="s">
        <v>22</v>
      </c>
      <c r="AA25" s="30" t="s">
        <v>23</v>
      </c>
      <c r="AB25" s="31"/>
      <c r="AC25" s="31"/>
      <c r="AD25" s="31"/>
      <c r="AE25" s="31"/>
      <c r="AF25" s="31"/>
      <c r="AG25" s="31"/>
      <c r="AH25" s="31"/>
      <c r="AI25" s="31"/>
      <c r="AJ25" s="32"/>
    </row>
    <row r="26" spans="1:36" ht="22.5" customHeight="1" thickBot="1">
      <c r="B26" s="39" t="s">
        <v>16</v>
      </c>
      <c r="C26" s="40"/>
      <c r="D26" s="40"/>
      <c r="E26" s="40"/>
      <c r="F26" s="41"/>
      <c r="G26" s="34">
        <v>2</v>
      </c>
      <c r="H26" s="34"/>
      <c r="I26" s="34"/>
      <c r="J26" s="34"/>
      <c r="K26" s="37">
        <f t="shared" ref="K26:K27" si="7">G26/$C$21*100</f>
        <v>33.333333333333329</v>
      </c>
      <c r="L26" s="37"/>
      <c r="O26" s="17" t="s">
        <v>32</v>
      </c>
      <c r="Z26" s="16" t="s">
        <v>24</v>
      </c>
      <c r="AA26" s="30" t="s">
        <v>25</v>
      </c>
      <c r="AB26" s="31"/>
      <c r="AC26" s="31"/>
      <c r="AD26" s="31"/>
      <c r="AE26" s="31"/>
      <c r="AF26" s="31"/>
      <c r="AG26" s="31"/>
      <c r="AH26" s="31"/>
      <c r="AI26" s="31"/>
      <c r="AJ26" s="32"/>
    </row>
    <row r="27" spans="1:36" ht="18.75" customHeight="1" thickBot="1">
      <c r="B27" s="39" t="s">
        <v>17</v>
      </c>
      <c r="C27" s="40"/>
      <c r="D27" s="40"/>
      <c r="E27" s="40"/>
      <c r="F27" s="41"/>
      <c r="G27" s="34">
        <v>0</v>
      </c>
      <c r="H27" s="34"/>
      <c r="I27" s="34"/>
      <c r="J27" s="34"/>
      <c r="K27" s="37">
        <f t="shared" si="7"/>
        <v>0</v>
      </c>
      <c r="L27" s="37"/>
      <c r="O27" s="17" t="s">
        <v>33</v>
      </c>
      <c r="Z27" s="16" t="s">
        <v>26</v>
      </c>
      <c r="AA27" s="30" t="s">
        <v>27</v>
      </c>
      <c r="AB27" s="31"/>
      <c r="AC27" s="31"/>
      <c r="AD27" s="31"/>
      <c r="AE27" s="31"/>
      <c r="AF27" s="31"/>
      <c r="AG27" s="31"/>
      <c r="AH27" s="31"/>
      <c r="AI27" s="31"/>
      <c r="AJ27" s="32"/>
    </row>
    <row r="28" spans="1:36" ht="16.5" customHeight="1" thickBot="1">
      <c r="Z28" s="16" t="s">
        <v>28</v>
      </c>
      <c r="AA28" s="30" t="s">
        <v>29</v>
      </c>
      <c r="AB28" s="31"/>
      <c r="AC28" s="31"/>
      <c r="AD28" s="31"/>
      <c r="AE28" s="31"/>
      <c r="AF28" s="31"/>
      <c r="AG28" s="31"/>
      <c r="AH28" s="31"/>
      <c r="AI28" s="31"/>
      <c r="AJ28" s="32"/>
    </row>
    <row r="29" spans="1:36" ht="18.75">
      <c r="B29" s="26" t="s">
        <v>35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0"/>
      <c r="Q29" s="20"/>
    </row>
    <row r="30" spans="1:36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0"/>
      <c r="Q30" s="20"/>
    </row>
    <row r="31" spans="1:36" ht="21" customHeight="1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0"/>
      <c r="Q31" s="20"/>
    </row>
    <row r="32" spans="1:36" ht="18.75" customHeight="1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2:17" ht="18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2:17" ht="19.5" customHeight="1"/>
    <row r="35" spans="2:17" ht="19.5" customHeight="1"/>
  </sheetData>
  <mergeCells count="30">
    <mergeCell ref="B27:F27"/>
    <mergeCell ref="AD1:AD2"/>
    <mergeCell ref="A1:A2"/>
    <mergeCell ref="B1:B2"/>
    <mergeCell ref="Q1:AB1"/>
    <mergeCell ref="C1:P1"/>
    <mergeCell ref="AC1:AC2"/>
    <mergeCell ref="G24:J24"/>
    <mergeCell ref="G25:J25"/>
    <mergeCell ref="G26:J26"/>
    <mergeCell ref="B23:F23"/>
    <mergeCell ref="B24:F24"/>
    <mergeCell ref="B25:F25"/>
    <mergeCell ref="B26:F26"/>
    <mergeCell ref="B29:O29"/>
    <mergeCell ref="B30:O31"/>
    <mergeCell ref="B32:Q33"/>
    <mergeCell ref="AA28:AJ28"/>
    <mergeCell ref="AA23:AJ23"/>
    <mergeCell ref="AA24:AJ24"/>
    <mergeCell ref="AA25:AJ25"/>
    <mergeCell ref="AA26:AJ26"/>
    <mergeCell ref="AA27:AJ27"/>
    <mergeCell ref="G27:J27"/>
    <mergeCell ref="K23:L23"/>
    <mergeCell ref="K24:L24"/>
    <mergeCell ref="K25:L25"/>
    <mergeCell ref="K26:L26"/>
    <mergeCell ref="K27:L27"/>
    <mergeCell ref="G23:J23"/>
  </mergeCells>
  <dataValidations count="1">
    <dataValidation type="whole" operator="lessThan" allowBlank="1" showInputMessage="1" showErrorMessage="1" sqref="G24:J24">
      <formula1>50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ТАМАРА</cp:lastModifiedBy>
  <dcterms:created xsi:type="dcterms:W3CDTF">2015-11-25T15:14:53Z</dcterms:created>
  <dcterms:modified xsi:type="dcterms:W3CDTF">2019-03-24T08:12:03Z</dcterms:modified>
</cp:coreProperties>
</file>